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A2F98180-DEA1-4B06-B69E-BDE1118DDAE2}" xr6:coauthVersionLast="47" xr6:coauthVersionMax="47" xr10:uidLastSave="{00000000-0000-0000-0000-000000000000}"/>
  <bookViews>
    <workbookView xWindow="-110" yWindow="-110" windowWidth="25820" windowHeight="15500" xr2:uid="{76F29D81-C966-4768-B54A-0BD74971CB53}"/>
  </bookViews>
  <sheets>
    <sheet name="Split Pot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 s="1"/>
  <c r="B9" i="1"/>
  <c r="D13" i="1" s="1"/>
  <c r="B8" i="1"/>
  <c r="C13" i="1" s="1"/>
  <c r="D14" i="1" l="1"/>
  <c r="E13" i="1"/>
  <c r="C14" i="1"/>
  <c r="C15" i="1"/>
  <c r="C17" i="1" s="1"/>
  <c r="E14" i="1" l="1"/>
  <c r="D15" i="1"/>
  <c r="D16" i="1" l="1"/>
  <c r="E15" i="1"/>
  <c r="E16" i="1" l="1"/>
  <c r="E17" i="1" s="1"/>
  <c r="D17" i="1"/>
</calcChain>
</file>

<file path=xl/sharedStrings.xml><?xml version="1.0" encoding="utf-8"?>
<sst xmlns="http://schemas.openxmlformats.org/spreadsheetml/2006/main" count="18" uniqueCount="16">
  <si>
    <t>Practice Net Income</t>
  </si>
  <si>
    <t>Production Allocation</t>
  </si>
  <si>
    <t>Even Split Allocation</t>
  </si>
  <si>
    <t>Productivity %age</t>
  </si>
  <si>
    <t>Productivity Split</t>
  </si>
  <si>
    <t>Even Split</t>
  </si>
  <si>
    <t>Total Earned</t>
  </si>
  <si>
    <t>A</t>
  </si>
  <si>
    <t>B</t>
  </si>
  <si>
    <t>C</t>
  </si>
  <si>
    <t>D</t>
  </si>
  <si>
    <t>Partner 1</t>
  </si>
  <si>
    <t>Partner 2</t>
  </si>
  <si>
    <t>Partner 3</t>
  </si>
  <si>
    <t>Partner 4</t>
  </si>
  <si>
    <r>
      <t xml:space="preserve">Production Split Options: </t>
    </r>
    <r>
      <rPr>
        <sz val="10"/>
        <color theme="1"/>
        <rFont val="arial"/>
        <family val="2"/>
      </rPr>
      <t>wRVU's, Charges, Payments,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</si>
</sst>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10" fontId="0" fillId="0" borderId="0" xfId="2" applyNumberFormat="1" applyFont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 wrapText="1"/>
    </xf>
    <xf numFmtId="44" fontId="0" fillId="3" borderId="0" xfId="0" applyNumberForma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44" fontId="2" fillId="3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0" fillId="0" borderId="1" xfId="0" applyBorder="1"/>
    <xf numFmtId="10" fontId="0" fillId="2" borderId="1" xfId="2" applyNumberFormat="1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0" fontId="0" fillId="2" borderId="0" xfId="0" applyFill="1"/>
    <xf numFmtId="164" fontId="0" fillId="3" borderId="0" xfId="1" applyNumberFormat="1" applyFont="1" applyFill="1"/>
    <xf numFmtId="164" fontId="0" fillId="4" borderId="0" xfId="0" applyNumberFormat="1" applyFill="1"/>
    <xf numFmtId="164" fontId="0" fillId="5" borderId="0" xfId="0" applyNumberFormat="1" applyFill="1"/>
    <xf numFmtId="0" fontId="3" fillId="0" borderId="0" xfId="0" applyFont="1"/>
    <xf numFmtId="0" fontId="0" fillId="0" borderId="0" xfId="0" quotePrefix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860B-D916-4076-9AC3-F8499342E127}">
  <dimension ref="A2:E23"/>
  <sheetViews>
    <sheetView tabSelected="1" workbookViewId="0"/>
  </sheetViews>
  <sheetFormatPr defaultRowHeight="12.5" x14ac:dyDescent="0.25"/>
  <cols>
    <col min="1" max="1" width="18.81640625" bestFit="1" customWidth="1"/>
    <col min="2" max="2" width="13.6328125" bestFit="1" customWidth="1"/>
    <col min="3" max="3" width="12.90625" bestFit="1" customWidth="1"/>
    <col min="4" max="5" width="9.54296875" bestFit="1" customWidth="1"/>
  </cols>
  <sheetData>
    <row r="2" spans="1:5" x14ac:dyDescent="0.25">
      <c r="A2" t="s">
        <v>0</v>
      </c>
      <c r="B2" s="1">
        <v>750000</v>
      </c>
    </row>
    <row r="5" spans="1:5" x14ac:dyDescent="0.25">
      <c r="A5" t="s">
        <v>1</v>
      </c>
      <c r="B5" s="2">
        <v>0.6</v>
      </c>
    </row>
    <row r="6" spans="1:5" x14ac:dyDescent="0.25">
      <c r="A6" t="s">
        <v>2</v>
      </c>
      <c r="B6" s="2">
        <v>0.4</v>
      </c>
    </row>
    <row r="7" spans="1:5" x14ac:dyDescent="0.25">
      <c r="B7" s="2"/>
    </row>
    <row r="8" spans="1:5" x14ac:dyDescent="0.25">
      <c r="A8" t="s">
        <v>1</v>
      </c>
      <c r="B8" s="3">
        <f>B5*B2</f>
        <v>450000</v>
      </c>
    </row>
    <row r="9" spans="1:5" x14ac:dyDescent="0.25">
      <c r="A9" t="s">
        <v>2</v>
      </c>
      <c r="B9" s="3">
        <f>B6*B2</f>
        <v>300000</v>
      </c>
    </row>
    <row r="11" spans="1:5" ht="25" x14ac:dyDescent="0.25">
      <c r="B11" s="4" t="s">
        <v>3</v>
      </c>
      <c r="C11" s="5" t="s">
        <v>4</v>
      </c>
      <c r="D11" s="6" t="s">
        <v>5</v>
      </c>
      <c r="E11" s="7" t="s">
        <v>6</v>
      </c>
    </row>
    <row r="12" spans="1:5" ht="14.5" x14ac:dyDescent="0.35">
      <c r="B12" s="8" t="s">
        <v>7</v>
      </c>
      <c r="C12" s="9" t="s">
        <v>8</v>
      </c>
      <c r="D12" s="10" t="s">
        <v>9</v>
      </c>
      <c r="E12" s="11" t="s">
        <v>10</v>
      </c>
    </row>
    <row r="13" spans="1:5" x14ac:dyDescent="0.25">
      <c r="A13" s="12" t="s">
        <v>11</v>
      </c>
      <c r="B13" s="13">
        <v>0.3</v>
      </c>
      <c r="C13" s="14">
        <f>B13*B8</f>
        <v>135000</v>
      </c>
      <c r="D13" s="15">
        <f>B9/4</f>
        <v>75000</v>
      </c>
      <c r="E13" s="16">
        <f>D13+C13</f>
        <v>210000</v>
      </c>
    </row>
    <row r="14" spans="1:5" x14ac:dyDescent="0.25">
      <c r="A14" s="12" t="s">
        <v>12</v>
      </c>
      <c r="B14" s="13">
        <v>0.35</v>
      </c>
      <c r="C14" s="14">
        <f>B14*B8</f>
        <v>157500</v>
      </c>
      <c r="D14" s="15">
        <f>D13</f>
        <v>75000</v>
      </c>
      <c r="E14" s="16">
        <f t="shared" ref="E14:E16" si="0">D14+C14</f>
        <v>232500</v>
      </c>
    </row>
    <row r="15" spans="1:5" x14ac:dyDescent="0.25">
      <c r="A15" s="12" t="s">
        <v>13</v>
      </c>
      <c r="B15" s="13">
        <v>0.25</v>
      </c>
      <c r="C15" s="14">
        <f>B15*B8</f>
        <v>112500</v>
      </c>
      <c r="D15" s="15">
        <f>D14</f>
        <v>75000</v>
      </c>
      <c r="E15" s="16">
        <f t="shared" si="0"/>
        <v>187500</v>
      </c>
    </row>
    <row r="16" spans="1:5" x14ac:dyDescent="0.25">
      <c r="A16" s="12" t="s">
        <v>14</v>
      </c>
      <c r="B16" s="13">
        <f>1-B15-B14-B13</f>
        <v>0.10000000000000003</v>
      </c>
      <c r="C16" s="14">
        <f>B16*B8</f>
        <v>45000.000000000015</v>
      </c>
      <c r="D16" s="15">
        <f>D15</f>
        <v>75000</v>
      </c>
      <c r="E16" s="16">
        <f t="shared" si="0"/>
        <v>120000.00000000001</v>
      </c>
    </row>
    <row r="17" spans="1:5" x14ac:dyDescent="0.25">
      <c r="B17" s="17"/>
      <c r="C17" s="18">
        <f>SUM(C13:C16)</f>
        <v>450000</v>
      </c>
      <c r="D17" s="19">
        <f>SUM(D13:D16)</f>
        <v>300000</v>
      </c>
      <c r="E17" s="20">
        <f>SUM(E13:E16)</f>
        <v>750000</v>
      </c>
    </row>
    <row r="20" spans="1:5" ht="14.5" x14ac:dyDescent="0.35">
      <c r="A20" s="21" t="s">
        <v>15</v>
      </c>
    </row>
    <row r="21" spans="1:5" x14ac:dyDescent="0.25">
      <c r="A21" s="22"/>
    </row>
    <row r="22" spans="1:5" x14ac:dyDescent="0.25">
      <c r="A22" s="22"/>
    </row>
    <row r="23" spans="1:5" x14ac:dyDescent="0.25">
      <c r="A2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Split 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2024-06-08T04:28:23Z</dcterms:created>
  <dcterms:modified xsi:type="dcterms:W3CDTF">2024-06-08T04:28:53Z</dcterms:modified>
</cp:coreProperties>
</file>