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6A1F4FF3-7953-461E-B127-CF3E817A0059}" xr6:coauthVersionLast="47" xr6:coauthVersionMax="47" xr10:uidLastSave="{00000000-0000-0000-0000-000000000000}"/>
  <bookViews>
    <workbookView xWindow="-110" yWindow="-110" windowWidth="25820" windowHeight="15500" xr2:uid="{EB82AFDF-C025-4164-A1B4-EEE9E7B85A50}"/>
  </bookViews>
  <sheets>
    <sheet name="Overhead Calc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 s="1"/>
  <c r="F11" i="1"/>
  <c r="F12" i="1" s="1"/>
  <c r="C7" i="1"/>
  <c r="F5" i="1"/>
</calcChain>
</file>

<file path=xl/sharedStrings.xml><?xml version="1.0" encoding="utf-8"?>
<sst xmlns="http://schemas.openxmlformats.org/spreadsheetml/2006/main" count="21" uniqueCount="16">
  <si>
    <t>Overhead Calculation Method #1</t>
  </si>
  <si>
    <t>Overhead Calculation Method #3</t>
  </si>
  <si>
    <t>Total Revenue</t>
  </si>
  <si>
    <t>Immunization Drug Revenue</t>
  </si>
  <si>
    <t>Total Operating Expenses</t>
  </si>
  <si>
    <t>Non-Vaccine Revenue</t>
  </si>
  <si>
    <t>Overhead Rate</t>
  </si>
  <si>
    <t>Operating Expenses</t>
  </si>
  <si>
    <t>Vaccine Expenses</t>
  </si>
  <si>
    <t>Overhead Calculation Method #2</t>
  </si>
  <si>
    <t>Employed Physician Wages</t>
  </si>
  <si>
    <t>Extender Wages</t>
  </si>
  <si>
    <t>Non-Vaccine Operating ($)</t>
  </si>
  <si>
    <t>Non-Vaccine Operating (%)</t>
  </si>
  <si>
    <t>Method #3 allows you to easily carry the calculated overhead rate down to the provider margin analysis.</t>
  </si>
  <si>
    <t>Non-Provider Overhead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</si>
</sst>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2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10" fontId="0" fillId="2" borderId="0" xfId="2" applyNumberFormat="1" applyFont="1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10" fontId="0" fillId="3" borderId="0" xfId="2" applyNumberFormat="1" applyFont="1" applyFill="1"/>
    <xf numFmtId="0" fontId="2" fillId="4" borderId="0" xfId="0" applyFont="1" applyFill="1"/>
    <xf numFmtId="0" fontId="0" fillId="4" borderId="0" xfId="0" applyFill="1"/>
    <xf numFmtId="164" fontId="0" fillId="4" borderId="0" xfId="1" applyNumberFormat="1" applyFont="1" applyFill="1"/>
    <xf numFmtId="10" fontId="0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3C02-D73C-4250-A0FA-E39EF6230C63}">
  <dimension ref="B2:F17"/>
  <sheetViews>
    <sheetView showGridLines="0" tabSelected="1" zoomScale="170" zoomScaleNormal="170" workbookViewId="0">
      <selection activeCell="D10" sqref="D10"/>
    </sheetView>
  </sheetViews>
  <sheetFormatPr defaultRowHeight="12.5" x14ac:dyDescent="0.25"/>
  <cols>
    <col min="1" max="1" width="1.81640625" customWidth="1"/>
    <col min="2" max="2" width="23.453125" bestFit="1" customWidth="1"/>
    <col min="3" max="3" width="11.81640625" bestFit="1" customWidth="1"/>
    <col min="5" max="5" width="23.453125" bestFit="1" customWidth="1"/>
    <col min="6" max="6" width="11.81640625" bestFit="1" customWidth="1"/>
  </cols>
  <sheetData>
    <row r="2" spans="2:6" ht="14.5" x14ac:dyDescent="0.35">
      <c r="B2" s="11" t="s">
        <v>0</v>
      </c>
      <c r="C2" s="12"/>
      <c r="E2" s="1" t="s">
        <v>1</v>
      </c>
      <c r="F2" s="2"/>
    </row>
    <row r="3" spans="2:6" x14ac:dyDescent="0.25">
      <c r="B3" s="12" t="s">
        <v>2</v>
      </c>
      <c r="C3" s="13">
        <v>6200000</v>
      </c>
      <c r="E3" s="2" t="s">
        <v>2</v>
      </c>
      <c r="F3" s="3">
        <v>6200000</v>
      </c>
    </row>
    <row r="4" spans="2:6" x14ac:dyDescent="0.25">
      <c r="B4" s="12"/>
      <c r="C4" s="13"/>
      <c r="E4" s="2" t="s">
        <v>3</v>
      </c>
      <c r="F4" s="3">
        <v>-1500000</v>
      </c>
    </row>
    <row r="5" spans="2:6" x14ac:dyDescent="0.25">
      <c r="B5" s="12" t="s">
        <v>4</v>
      </c>
      <c r="C5" s="13">
        <v>4500000</v>
      </c>
      <c r="E5" s="2" t="s">
        <v>5</v>
      </c>
      <c r="F5" s="3">
        <f>F4+F3</f>
        <v>4700000</v>
      </c>
    </row>
    <row r="6" spans="2:6" x14ac:dyDescent="0.25">
      <c r="B6" s="12"/>
      <c r="C6" s="13"/>
      <c r="E6" s="2"/>
      <c r="F6" s="3"/>
    </row>
    <row r="7" spans="2:6" x14ac:dyDescent="0.25">
      <c r="B7" s="12" t="s">
        <v>6</v>
      </c>
      <c r="C7" s="14">
        <f>C5/C3</f>
        <v>0.72580645161290325</v>
      </c>
      <c r="E7" s="2" t="s">
        <v>7</v>
      </c>
      <c r="F7" s="3">
        <v>4500000</v>
      </c>
    </row>
    <row r="8" spans="2:6" x14ac:dyDescent="0.25">
      <c r="E8" s="2" t="s">
        <v>8</v>
      </c>
      <c r="F8" s="3">
        <v>-1250000</v>
      </c>
    </row>
    <row r="9" spans="2:6" ht="14.5" x14ac:dyDescent="0.35">
      <c r="B9" s="4" t="s">
        <v>9</v>
      </c>
      <c r="C9" s="5"/>
      <c r="E9" s="2" t="s">
        <v>10</v>
      </c>
      <c r="F9" s="3">
        <v>-300000</v>
      </c>
    </row>
    <row r="10" spans="2:6" x14ac:dyDescent="0.25">
      <c r="B10" s="5" t="s">
        <v>2</v>
      </c>
      <c r="C10" s="6">
        <v>6200000</v>
      </c>
      <c r="E10" s="2" t="s">
        <v>11</v>
      </c>
      <c r="F10" s="3">
        <v>-130000</v>
      </c>
    </row>
    <row r="11" spans="2:6" x14ac:dyDescent="0.25">
      <c r="B11" s="5"/>
      <c r="C11" s="6"/>
      <c r="E11" s="2" t="s">
        <v>12</v>
      </c>
      <c r="F11" s="3">
        <f>SUM(F7:F10)</f>
        <v>2820000</v>
      </c>
    </row>
    <row r="12" spans="2:6" x14ac:dyDescent="0.25">
      <c r="B12" s="5" t="s">
        <v>7</v>
      </c>
      <c r="C12" s="6">
        <v>4500000</v>
      </c>
      <c r="E12" s="2" t="s">
        <v>13</v>
      </c>
      <c r="F12" s="7">
        <f>F11/F5</f>
        <v>0.6</v>
      </c>
    </row>
    <row r="13" spans="2:6" x14ac:dyDescent="0.25">
      <c r="B13" s="5"/>
      <c r="C13" s="6"/>
    </row>
    <row r="14" spans="2:6" ht="13" customHeight="1" x14ac:dyDescent="0.25">
      <c r="B14" s="5" t="s">
        <v>10</v>
      </c>
      <c r="C14" s="6">
        <v>-300000</v>
      </c>
      <c r="E14" s="8" t="s">
        <v>14</v>
      </c>
      <c r="F14" s="8"/>
    </row>
    <row r="15" spans="2:6" ht="13" customHeight="1" x14ac:dyDescent="0.25">
      <c r="B15" s="5" t="s">
        <v>11</v>
      </c>
      <c r="C15" s="6">
        <v>-130000</v>
      </c>
      <c r="E15" s="8"/>
      <c r="F15" s="8"/>
    </row>
    <row r="16" spans="2:6" x14ac:dyDescent="0.25">
      <c r="B16" s="5"/>
      <c r="C16" s="6">
        <f>SUM(C12:C15)</f>
        <v>4070000</v>
      </c>
      <c r="E16" s="8"/>
      <c r="F16" s="8"/>
    </row>
    <row r="17" spans="2:6" x14ac:dyDescent="0.25">
      <c r="B17" s="9" t="s">
        <v>15</v>
      </c>
      <c r="C17" s="10">
        <f>C16/C10</f>
        <v>0.65645161290322585</v>
      </c>
      <c r="E17" s="8"/>
      <c r="F17" s="8"/>
    </row>
  </sheetData>
  <mergeCells count="1">
    <mergeCell ref="E14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Overhead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2024-06-08T04:27:32Z</dcterms:created>
  <dcterms:modified xsi:type="dcterms:W3CDTF">2024-06-08T04:28:03Z</dcterms:modified>
</cp:coreProperties>
</file>